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6"/>
  <c r="V3" l="1"/>
  <c r="W3" s="1"/>
  <c r="V4"/>
  <c r="W4" s="1"/>
  <c r="V5"/>
  <c r="W5" s="1"/>
  <c r="V6"/>
  <c r="W6" s="1"/>
  <c r="W2"/>
</calcChain>
</file>

<file path=xl/sharedStrings.xml><?xml version="1.0" encoding="utf-8"?>
<sst xmlns="http://schemas.openxmlformats.org/spreadsheetml/2006/main" count="91" uniqueCount="56">
  <si>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</si>
  <si>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</si>
  <si>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</si>
  <si>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</si>
  <si>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</si>
  <si>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</si>
  <si>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</si>
  <si>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</si>
  <si>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</si>
  <si>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</si>
  <si>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</si>
  <si>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</si>
  <si>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</si>
  <si>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</si>
  <si>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</si>
  <si>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</si>
  <si>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</si>
  <si>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</si>
  <si>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</si>
  <si>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</si>
  <si>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</si>
  <si>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</si>
  <si>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</si>
  <si>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</si>
  <si>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</si>
  <si>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</si>
  <si>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>1.00-1.49</t>
  </si>
  <si>
    <t>I</t>
  </si>
  <si>
    <t>VS2</t>
  </si>
  <si>
    <t>VVS2</t>
  </si>
  <si>
    <t>H</t>
  </si>
  <si>
    <t>https://dna1.braintreeeasysoft.com/474128539/still.jpg</t>
  </si>
  <si>
    <t>https://dna1.braintreeeasysoft.com/474128509/still.jpg</t>
  </si>
  <si>
    <t>https://www.igi.org/viewpdf.php?r=474128539</t>
  </si>
  <si>
    <t>https://www.igi.org/viewpdf.php?r=474128509</t>
  </si>
  <si>
    <t>Back</t>
  </si>
  <si>
    <t>Rate</t>
  </si>
  <si>
    <t>Amt</t>
  </si>
  <si>
    <t>https://dna1.braintreeeasysoft.com/474128501/still.jpg</t>
  </si>
  <si>
    <t>https://www.igi.org/viewpdf.php?r=474128501</t>
  </si>
  <si>
    <t>https://dna1.braintreeeasysoft.com/474129488/still.jpg</t>
  </si>
  <si>
    <t>https://www.igi.org/viewpdf.php?r=474129488</t>
  </si>
  <si>
    <t>https://dna1.braintreeeasysoft.com/474129490/still.jpg</t>
  </si>
  <si>
    <t>https://www.igi.org/viewpdf.php?r=474129490</t>
  </si>
  <si>
    <t>Round</t>
  </si>
  <si>
    <t>Asscher</t>
  </si>
  <si>
    <t>Princess</t>
  </si>
  <si>
    <t>Pear</t>
  </si>
  <si>
    <t>Oval</t>
  </si>
  <si>
    <t>Good</t>
  </si>
  <si>
    <t>Excellent</t>
  </si>
  <si>
    <t>https://caratsmiths.com/ring360.php</t>
  </si>
  <si>
    <t>None</t>
  </si>
  <si>
    <t>Fair</t>
  </si>
  <si>
    <t>Very Good</t>
  </si>
  <si>
    <t>Ideal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</si>
</sst>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2" applyBorder="1" applyAlignment="1" applyProtection="1">
      <alignment vertical="top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a1.braintreeeasysoft.com/474128501/still.jp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igi.org/viewpdf.php?r=474129488" TargetMode="External"/><Relationship Id="rId7" Type="http://schemas.openxmlformats.org/officeDocument/2006/relationships/hyperlink" Target="https://www.igi.org/viewpdf.php?r=474128539" TargetMode="External"/><Relationship Id="rId12" Type="http://schemas.openxmlformats.org/officeDocument/2006/relationships/hyperlink" Target="https://caratsmiths.com/ring360.php" TargetMode="External"/><Relationship Id="rId2" Type="http://schemas.openxmlformats.org/officeDocument/2006/relationships/hyperlink" Target="https://dna1.braintreeeasysoft.com/474129488/still.jpg" TargetMode="External"/><Relationship Id="rId1" Type="http://schemas.openxmlformats.org/officeDocument/2006/relationships/hyperlink" Target="https://caratsmiths.com/ring360.php" TargetMode="External"/><Relationship Id="rId6" Type="http://schemas.openxmlformats.org/officeDocument/2006/relationships/hyperlink" Target="https://dna1.braintreeeasysoft.com/474128539/still.jpg" TargetMode="External"/><Relationship Id="rId11" Type="http://schemas.openxmlformats.org/officeDocument/2006/relationships/hyperlink" Target="https://www.igi.org/viewpdf.php?r=474128509" TargetMode="External"/><Relationship Id="rId5" Type="http://schemas.openxmlformats.org/officeDocument/2006/relationships/hyperlink" Target="https://www.igi.org/viewpdf.php?r=474129490" TargetMode="External"/><Relationship Id="rId10" Type="http://schemas.openxmlformats.org/officeDocument/2006/relationships/hyperlink" Target="https://dna1.braintreeeasysoft.com/474128509/still.jpg" TargetMode="External"/><Relationship Id="rId4" Type="http://schemas.openxmlformats.org/officeDocument/2006/relationships/hyperlink" Target="https://dna1.braintreeeasysoft.com/474129490/still.jpg" TargetMode="External"/><Relationship Id="rId9" Type="http://schemas.openxmlformats.org/officeDocument/2006/relationships/hyperlink" Target="https://www.igi.org/viewpdf.php?r=474128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showGridLines="0" tabSelected="1" workbookViewId="0">
      <pane ySplit="1" topLeftCell="A2" activePane="bottomLeft" state="frozen"/>
      <selection activeCell="I51" sqref="I51"/>
      <selection pane="bottomLeft" activeCell="F1" sqref="F1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35</v>
      </c>
      <c r="V1" s="3" t="s">
        <v>36</v>
      </c>
      <c r="W1" s="3" t="s">
        <v>37</v>
      </c>
      <c r="X1" s="2" t="s">
        <v>20</v>
      </c>
      <c r="Y1" s="2" t="s">
        <v>21</v>
      </c>
      <c r="Z1" s="2" t="s">
        <v>22</v>
      </c>
    </row>
    <row r="2" spans="1:27" ht="22.5">
      <c r="A2" s="8" t="s">
        <v>23</v>
      </c>
      <c r="B2" s="8">
        <v>788620</v>
      </c>
      <c r="C2" s="8" t="s">
        <v>24</v>
      </c>
      <c r="D2" s="8">
        <v>474129488</v>
      </c>
      <c r="E2" s="8" t="s">
        <v>26</v>
      </c>
      <c r="F2" s="8" t="s">
        <v>44</v>
      </c>
      <c r="G2" s="9">
        <v>1</v>
      </c>
      <c r="H2" s="9">
        <v>1</v>
      </c>
      <c r="I2" s="9" t="s">
        <v>27</v>
      </c>
      <c r="J2" s="9" t="s">
        <v>29</v>
      </c>
      <c r="K2" s="9" t="s">
        <v>53</v>
      </c>
      <c r="L2" s="9" t="s">
        <v>50</v>
      </c>
      <c r="M2" s="9" t="s">
        <v>49</v>
      </c>
      <c r="N2" s="9" t="s">
        <v>52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-93</v>
      </c>
      <c r="V2" s="6">
        <f>T2+(T2*U2%)</f>
        <v>357</v>
      </c>
      <c r="W2" s="7">
        <f t="shared" ref="W2:W6" si="0">V2*H2</f>
        <v>357</v>
      </c>
      <c r="X2" s="11" t="s">
        <v>51</v>
      </c>
      <c r="Y2" s="9" t="s">
        <v>40</v>
      </c>
      <c r="Z2" s="9" t="s">
        <v>41</v>
      </c>
      <c r="AA2" s="10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26</v>
      </c>
      <c r="F3" s="4" t="s">
        <v>45</v>
      </c>
      <c r="G3" s="9">
        <v>1</v>
      </c>
      <c r="H3" s="9">
        <v>1</v>
      </c>
      <c r="I3" s="9" t="s">
        <v>30</v>
      </c>
      <c r="J3" s="9" t="s">
        <v>28</v>
      </c>
      <c r="K3" s="9" t="s">
        <v>49</v>
      </c>
      <c r="L3" s="9" t="s">
        <v>54</v>
      </c>
      <c r="M3" s="9" t="s">
        <v>49</v>
      </c>
      <c r="N3" s="9" t="s">
        <v>52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-93</v>
      </c>
      <c r="V3" s="6">
        <f t="shared" ref="V3:V6" si="1">T3+(T3*U3%)</f>
        <v>378</v>
      </c>
      <c r="W3" s="7">
        <f t="shared" si="0"/>
        <v>378</v>
      </c>
      <c r="X3" s="11" t="s">
        <v>51</v>
      </c>
      <c r="Y3" s="9" t="s">
        <v>42</v>
      </c>
      <c r="Z3" s="9" t="s">
        <v>43</v>
      </c>
      <c r="AA3" s="10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26</v>
      </c>
      <c r="F4" s="8" t="s">
        <v>46</v>
      </c>
      <c r="G4" s="9">
        <v>1</v>
      </c>
      <c r="H4" s="9">
        <v>1.01</v>
      </c>
      <c r="I4" s="9" t="s">
        <v>27</v>
      </c>
      <c r="J4" s="9" t="s">
        <v>29</v>
      </c>
      <c r="K4" s="9" t="s">
        <v>54</v>
      </c>
      <c r="L4" s="9" t="s">
        <v>49</v>
      </c>
      <c r="M4" s="9" t="s">
        <v>49</v>
      </c>
      <c r="N4" s="9" t="s">
        <v>52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-93</v>
      </c>
      <c r="V4" s="6">
        <f t="shared" si="1"/>
        <v>357</v>
      </c>
      <c r="W4" s="7">
        <f t="shared" si="0"/>
        <v>360.57</v>
      </c>
      <c r="X4" s="11" t="s">
        <v>51</v>
      </c>
      <c r="Y4" s="9" t="s">
        <v>31</v>
      </c>
      <c r="Z4" s="9" t="s">
        <v>33</v>
      </c>
      <c r="AA4" s="10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26</v>
      </c>
      <c r="F5" s="8" t="s">
        <v>47</v>
      </c>
      <c r="G5" s="9">
        <v>1</v>
      </c>
      <c r="H5" s="9">
        <v>1.02</v>
      </c>
      <c r="I5" s="9" t="s">
        <v>27</v>
      </c>
      <c r="J5" s="9" t="s">
        <v>29</v>
      </c>
      <c r="K5" s="9" t="s">
        <v>50</v>
      </c>
      <c r="L5" s="9" t="s">
        <v>50</v>
      </c>
      <c r="M5" s="9" t="s">
        <v>49</v>
      </c>
      <c r="N5" s="9" t="s">
        <v>52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-93</v>
      </c>
      <c r="V5" s="6">
        <f t="shared" si="1"/>
        <v>357</v>
      </c>
      <c r="W5" s="7">
        <f t="shared" si="0"/>
        <v>364.14</v>
      </c>
      <c r="X5" s="11" t="s">
        <v>51</v>
      </c>
      <c r="Y5" s="9" t="s">
        <v>38</v>
      </c>
      <c r="Z5" s="9" t="s">
        <v>39</v>
      </c>
      <c r="AA5" s="10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26</v>
      </c>
      <c r="F6" s="8" t="s">
        <v>48</v>
      </c>
      <c r="G6" s="9">
        <v>1</v>
      </c>
      <c r="H6" s="9">
        <v>1.04</v>
      </c>
      <c r="I6" s="9" t="s">
        <v>25</v>
      </c>
      <c r="J6" s="9" t="s">
        <v>29</v>
      </c>
      <c r="K6" s="9" t="s">
        <v>55</v>
      </c>
      <c r="L6" s="9" t="s">
        <v>54</v>
      </c>
      <c r="M6" s="9" t="s">
        <v>49</v>
      </c>
      <c r="N6" s="9" t="s">
        <v>52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-93</v>
      </c>
      <c r="V6" s="6">
        <f t="shared" si="1"/>
        <v>294</v>
      </c>
      <c r="W6" s="7">
        <f t="shared" si="0"/>
        <v>305.76</v>
      </c>
      <c r="X6" s="11" t="s">
        <v>51</v>
      </c>
      <c r="Y6" s="9" t="s">
        <v>32</v>
      </c>
      <c r="Z6" s="9" t="s">
        <v>34</v>
      </c>
      <c r="AA6" s="10"/>
    </row>
  </sheetData>
  <autoFilter ref="A1:Z6"/>
  <hyperlinks>
    <hyperlink ref="X2" r:id="rId1"/>
    <hyperlink ref="Y2" r:id="rId2"/>
    <hyperlink ref="Z2" r:id="rId3"/>
    <hyperlink ref="Y3" r:id="rId4"/>
    <hyperlink ref="Z3" r:id="rId5"/>
    <hyperlink ref="Y4" r:id="rId6"/>
    <hyperlink ref="Z4" r:id="rId7"/>
    <hyperlink ref="Y5" r:id="rId8"/>
    <hyperlink ref="Z5" r:id="rId9"/>
    <hyperlink ref="Y6" r:id="rId10"/>
    <hyperlink ref="Z6" r:id="rId11"/>
    <hyperlink ref="X3:X6" r:id="rId12" display="https://caratsmiths.com/ring360.php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2021-04-01T06:44:31Z</dcterms:created>
  <dcterms:modified xsi:type="dcterms:W3CDTF">2022-09-07T06:53:42Z</dcterms:modified>
</cp:coreProperties>
</file>